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7235" windowHeight="11310"/>
  </bookViews>
  <sheets>
    <sheet name="Инструкция" sheetId="3" r:id="rId1"/>
    <sheet name="ДЛЯ ЗАПОЛНЕНИЯ " sheetId="1" r:id="rId2"/>
    <sheet name="Заявление  (сохранить в PDF)" sheetId="2" r:id="rId3"/>
  </sheets>
  <calcPr calcId="125725" refMode="R1C1"/>
</workbook>
</file>

<file path=xl/calcChain.xml><?xml version="1.0" encoding="utf-8"?>
<calcChain xmlns="http://schemas.openxmlformats.org/spreadsheetml/2006/main">
  <c r="A35" i="2"/>
  <c r="A34"/>
  <c r="A33"/>
  <c r="A32"/>
  <c r="A31"/>
  <c r="A39"/>
  <c r="A45"/>
  <c r="A37"/>
  <c r="A26"/>
  <c r="A22"/>
  <c r="B13"/>
  <c r="A23"/>
  <c r="A24"/>
  <c r="A48"/>
  <c r="B15"/>
  <c r="A49"/>
  <c r="A43"/>
  <c r="A41"/>
  <c r="B35"/>
  <c r="B34"/>
  <c r="B33"/>
  <c r="B32"/>
  <c r="B31"/>
  <c r="A20"/>
  <c r="B14"/>
  <c r="B12"/>
  <c r="B11"/>
  <c r="B22"/>
  <c r="B18"/>
  <c r="B7"/>
  <c r="B5"/>
  <c r="B3"/>
</calcChain>
</file>

<file path=xl/sharedStrings.xml><?xml version="1.0" encoding="utf-8"?>
<sst xmlns="http://schemas.openxmlformats.org/spreadsheetml/2006/main" count="70" uniqueCount="55">
  <si>
    <t>Директору МБОУ «Гимназия № 2»</t>
  </si>
  <si>
    <t>Ларькиной А.Б.</t>
  </si>
  <si>
    <t>проживающ (ей, его) по адресу:</t>
  </si>
  <si>
    <t>З а я в л е н и е</t>
  </si>
  <si>
    <t>имя, отчество ребенка)</t>
  </si>
  <si>
    <r>
      <t xml:space="preserve">                                                 </t>
    </r>
    <r>
      <rPr>
        <i/>
        <sz val="9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i/>
        <vertAlign val="superscript"/>
        <sz val="11"/>
        <color theme="1"/>
        <rFont val="Times New Roman"/>
        <family val="1"/>
        <charset val="204"/>
      </rPr>
      <t>(Фамилия,</t>
    </r>
  </si>
  <si>
    <t xml:space="preserve">                Прошу Вас рассмотреть кандидатуру  моего ребенка</t>
  </si>
  <si>
    <t>СВЕДЕНИЯ О РОДИТЕЛЯХ</t>
  </si>
  <si>
    <t>МАТЬ</t>
  </si>
  <si>
    <t>ОТЕЦ</t>
  </si>
  <si>
    <t>ДЛЯ ЗАПОЛНЕНИЯ РОДИТЕЛЕМ (ЗАКОННЫМ ПРЕДСТАВИТЕЛЕМ)</t>
  </si>
  <si>
    <t>Указать полные ФИО в Именительном и Родительном падежах (нет кого)</t>
  </si>
  <si>
    <t>Фамилия</t>
  </si>
  <si>
    <t>Имя</t>
  </si>
  <si>
    <t>Отчество</t>
  </si>
  <si>
    <t>Московская область,  г. Балашиха</t>
  </si>
  <si>
    <t>Микрорайон</t>
  </si>
  <si>
    <t>Улица</t>
  </si>
  <si>
    <t>Дом</t>
  </si>
  <si>
    <t>Квартира</t>
  </si>
  <si>
    <t>Телефон</t>
  </si>
  <si>
    <t>ДЛЯ ЗАПОЛНЕНИЯ ребенком</t>
  </si>
  <si>
    <t>Место  жительства</t>
  </si>
  <si>
    <t>Дата рождения ребенка</t>
  </si>
  <si>
    <t>День</t>
  </si>
  <si>
    <t>Месяц</t>
  </si>
  <si>
    <t>Год</t>
  </si>
  <si>
    <t>Место регистрации ребенка</t>
  </si>
  <si>
    <t>Выбор профиля</t>
  </si>
  <si>
    <t>естетественнонаучный (информатика)</t>
  </si>
  <si>
    <t>естетественнонаучный (биология)</t>
  </si>
  <si>
    <t>социально-экономический</t>
  </si>
  <si>
    <t>Образовательная организация, в которой ребенок окончил 9 класс</t>
  </si>
  <si>
    <t>Сведения о родителях</t>
  </si>
  <si>
    <t>Мать</t>
  </si>
  <si>
    <t>Отец</t>
  </si>
  <si>
    <t>ФИО (полностью)</t>
  </si>
  <si>
    <t>Место работы</t>
  </si>
  <si>
    <t>Должность</t>
  </si>
  <si>
    <t>Образование</t>
  </si>
  <si>
    <t>Дата заполнения заявления</t>
  </si>
  <si>
    <t>Именительный падеж</t>
  </si>
  <si>
    <t>Родительный падеж</t>
  </si>
  <si>
    <t>Откройте лист "ДЛЯ ЗАПОЛНЕННИЯ"</t>
  </si>
  <si>
    <t>Заполните все поля</t>
  </si>
  <si>
    <t>Откройте лист "Заявление"</t>
  </si>
  <si>
    <t>Сохраните заявление в формате PDF (нажмите "ФАЙЛ", выберите "СОХРАНИТЬ КАК", в списке "ТИП ФАЙЛА" выберите "PDF (*.pdf)")</t>
  </si>
  <si>
    <t>Архив назовите фамилией ребенка.</t>
  </si>
  <si>
    <t>Прочитайте заявление, проверьте правильность заполнения полей. В случае необходимости внесите изменения в листе "ДЛЯ ЗАПОЛНЕНИЯ"</t>
  </si>
  <si>
    <t>Ожидайте ответным письмом идетрификационный номер и информацию о месте и сроках размещения результатов рейтингового отбора.</t>
  </si>
  <si>
    <t>Электронная почта (e-mail)</t>
  </si>
  <si>
    <t>Корпус</t>
  </si>
  <si>
    <t>Название месяца запишите в Родительном падеже (нет чего)</t>
  </si>
  <si>
    <t xml:space="preserve">Создайте архив: заявление (формат PDF), портфолио (фотографии или сканы грамот), выписка триместровых (четвертных), годовых отметок, скан (фотография) аттестата и приложения, скан свидетельства о регистрации ребенка) </t>
  </si>
  <si>
    <r>
      <t xml:space="preserve">Отправьте архив </t>
    </r>
    <r>
      <rPr>
        <b/>
        <sz val="12"/>
        <color rgb="FFFF0000"/>
        <rFont val="Times New Roman"/>
        <family val="1"/>
        <charset val="204"/>
      </rPr>
      <t>с личной почты</t>
    </r>
    <r>
      <rPr>
        <sz val="12"/>
        <color theme="1"/>
        <rFont val="Times New Roman"/>
        <family val="1"/>
        <charset val="204"/>
      </rPr>
      <t xml:space="preserve"> до 03.06.2020г. на электронную почту: </t>
    </r>
    <r>
      <rPr>
        <sz val="12"/>
        <color rgb="FFFF0000"/>
        <rFont val="Times New Roman"/>
        <family val="1"/>
        <charset val="204"/>
      </rPr>
      <t>nadinektp@gmail.com</t>
    </r>
    <r>
      <rPr>
        <sz val="12"/>
        <color theme="1"/>
        <rFont val="Times New Roman"/>
        <family val="1"/>
        <charset val="204"/>
      </rPr>
      <t xml:space="preserve"> (аттестат можно прислать позже)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</si>
</sst>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6" xfId="0" applyNumberFormat="1" applyFill="1" applyBorder="1" applyAlignment="1" applyProtection="1"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4" borderId="6" xfId="0" applyFont="1" applyFill="1" applyBorder="1" applyAlignment="1">
      <alignment horizontal="left" wrapText="1"/>
    </xf>
    <xf numFmtId="0" fontId="14" fillId="3" borderId="5" xfId="0" applyFont="1" applyFill="1" applyBorder="1" applyAlignment="1" applyProtection="1">
      <alignment horizontal="left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1" fillId="0" borderId="1" xfId="0" quotePrefix="1" applyFont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8" xfId="0" applyFill="1" applyBorder="1" applyAlignment="1">
      <alignment horizontal="left" wrapText="1"/>
    </xf>
    <xf numFmtId="0" fontId="0" fillId="3" borderId="6" xfId="0" applyFill="1" applyBorder="1" applyAlignment="1" applyProtection="1">
      <protection locked="0"/>
    </xf>
    <xf numFmtId="0" fontId="0" fillId="3" borderId="4" xfId="0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8" sqref="B18"/>
    </sheetView>
  </sheetViews>
  <sheetFormatPr defaultRowHeight="15.75"/>
  <cols>
    <col min="1" max="1" width="3.7109375" style="13" customWidth="1"/>
    <col min="2" max="2" width="156.28515625" style="3" customWidth="1"/>
    <col min="3" max="16384" width="9.140625" style="3"/>
  </cols>
  <sheetData>
    <row r="1" spans="1:2">
      <c r="A1" s="13">
        <v>1</v>
      </c>
      <c r="B1" s="3" t="s">
        <v>43</v>
      </c>
    </row>
    <row r="2" spans="1:2">
      <c r="A2" s="13">
        <v>2</v>
      </c>
      <c r="B2" s="3" t="s">
        <v>44</v>
      </c>
    </row>
    <row r="3" spans="1:2">
      <c r="A3" s="13">
        <v>3</v>
      </c>
      <c r="B3" s="3" t="s">
        <v>45</v>
      </c>
    </row>
    <row r="4" spans="1:2">
      <c r="A4" s="13">
        <v>4</v>
      </c>
      <c r="B4" s="3" t="s">
        <v>48</v>
      </c>
    </row>
    <row r="5" spans="1:2">
      <c r="A5" s="13">
        <v>5</v>
      </c>
      <c r="B5" s="3" t="s">
        <v>46</v>
      </c>
    </row>
    <row r="6" spans="1:2" ht="30.75" customHeight="1">
      <c r="A6" s="13">
        <v>6</v>
      </c>
      <c r="B6" s="35" t="s">
        <v>53</v>
      </c>
    </row>
    <row r="7" spans="1:2">
      <c r="A7" s="13">
        <v>7</v>
      </c>
      <c r="B7" s="3" t="s">
        <v>47</v>
      </c>
    </row>
    <row r="8" spans="1:2">
      <c r="A8" s="13">
        <v>8</v>
      </c>
      <c r="B8" s="3" t="s">
        <v>54</v>
      </c>
    </row>
    <row r="9" spans="1:2">
      <c r="A9" s="13">
        <v>9</v>
      </c>
      <c r="B9" s="3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22" workbookViewId="0">
      <selection activeCell="C44" sqref="C44"/>
    </sheetView>
  </sheetViews>
  <sheetFormatPr defaultRowHeight="15"/>
  <cols>
    <col min="1" max="1" width="33.42578125" customWidth="1"/>
    <col min="2" max="2" width="40.42578125" customWidth="1"/>
    <col min="3" max="3" width="37" customWidth="1"/>
    <col min="4" max="4" width="38.85546875" customWidth="1"/>
    <col min="7" max="7" width="18.85546875" hidden="1" customWidth="1"/>
  </cols>
  <sheetData>
    <row r="1" spans="1:7" ht="18.75">
      <c r="A1" s="41" t="s">
        <v>10</v>
      </c>
      <c r="B1" s="42"/>
      <c r="C1" s="43"/>
    </row>
    <row r="2" spans="1:7">
      <c r="A2" s="16"/>
      <c r="B2" s="29" t="s">
        <v>41</v>
      </c>
      <c r="C2" s="29" t="s">
        <v>42</v>
      </c>
    </row>
    <row r="3" spans="1:7" ht="19.5" customHeight="1">
      <c r="A3" s="16" t="s">
        <v>12</v>
      </c>
      <c r="B3" s="29"/>
      <c r="C3" s="29"/>
      <c r="D3" s="39" t="s">
        <v>11</v>
      </c>
    </row>
    <row r="4" spans="1:7" ht="19.5" customHeight="1">
      <c r="A4" s="16" t="s">
        <v>13</v>
      </c>
      <c r="B4" s="29"/>
      <c r="C4" s="29"/>
      <c r="D4" s="40"/>
    </row>
    <row r="5" spans="1:7" ht="19.5" customHeight="1">
      <c r="A5" s="16" t="s">
        <v>14</v>
      </c>
      <c r="B5" s="29"/>
      <c r="C5" s="20"/>
      <c r="D5" s="40"/>
    </row>
    <row r="6" spans="1:7">
      <c r="A6" s="46" t="s">
        <v>22</v>
      </c>
      <c r="B6" s="47"/>
    </row>
    <row r="7" spans="1:7" ht="19.5" customHeight="1">
      <c r="A7" s="17" t="s">
        <v>16</v>
      </c>
      <c r="B7" s="33"/>
    </row>
    <row r="8" spans="1:7" ht="19.5" customHeight="1">
      <c r="A8" s="17" t="s">
        <v>17</v>
      </c>
      <c r="B8" s="33"/>
    </row>
    <row r="9" spans="1:7" ht="19.5" customHeight="1">
      <c r="A9" s="16" t="s">
        <v>18</v>
      </c>
      <c r="B9" s="33"/>
    </row>
    <row r="10" spans="1:7" ht="19.5" customHeight="1">
      <c r="A10" s="16" t="s">
        <v>51</v>
      </c>
      <c r="B10" s="33"/>
    </row>
    <row r="11" spans="1:7" ht="19.5" customHeight="1">
      <c r="A11" s="17" t="s">
        <v>19</v>
      </c>
      <c r="B11" s="33"/>
      <c r="G11" s="24" t="s">
        <v>29</v>
      </c>
    </row>
    <row r="12" spans="1:7" ht="19.5" customHeight="1">
      <c r="A12" s="17" t="s">
        <v>20</v>
      </c>
      <c r="B12" s="33"/>
      <c r="G12" s="24" t="s">
        <v>30</v>
      </c>
    </row>
    <row r="13" spans="1:7" ht="19.5" customHeight="1">
      <c r="A13" s="34" t="s">
        <v>50</v>
      </c>
      <c r="B13" s="33"/>
      <c r="G13" s="24"/>
    </row>
    <row r="14" spans="1:7" ht="19.5" customHeight="1">
      <c r="A14" s="44" t="s">
        <v>23</v>
      </c>
      <c r="B14" s="45"/>
      <c r="G14" s="24" t="s">
        <v>31</v>
      </c>
    </row>
    <row r="15" spans="1:7" ht="19.5" customHeight="1">
      <c r="A15" s="32" t="s">
        <v>24</v>
      </c>
      <c r="B15" s="31"/>
    </row>
    <row r="16" spans="1:7" ht="19.5" customHeight="1">
      <c r="A16" s="17" t="s">
        <v>25</v>
      </c>
      <c r="B16" s="31"/>
      <c r="C16" t="s">
        <v>52</v>
      </c>
    </row>
    <row r="17" spans="1:3" ht="19.5" customHeight="1">
      <c r="A17" s="17" t="s">
        <v>26</v>
      </c>
      <c r="B17" s="31"/>
    </row>
    <row r="18" spans="1:3" ht="19.5" customHeight="1">
      <c r="A18" s="44" t="s">
        <v>27</v>
      </c>
      <c r="B18" s="45"/>
    </row>
    <row r="19" spans="1:3" ht="19.5" customHeight="1">
      <c r="A19" s="17" t="s">
        <v>16</v>
      </c>
      <c r="B19" s="33"/>
    </row>
    <row r="20" spans="1:3" ht="19.5" customHeight="1">
      <c r="A20" s="17" t="s">
        <v>17</v>
      </c>
      <c r="B20" s="33"/>
    </row>
    <row r="21" spans="1:3" ht="19.5" customHeight="1">
      <c r="A21" s="16" t="s">
        <v>18</v>
      </c>
      <c r="B21" s="33"/>
    </row>
    <row r="22" spans="1:3" ht="19.5" customHeight="1">
      <c r="A22" s="16" t="s">
        <v>51</v>
      </c>
      <c r="B22" s="33"/>
    </row>
    <row r="23" spans="1:3" ht="19.5" customHeight="1">
      <c r="A23" s="17" t="s">
        <v>19</v>
      </c>
      <c r="B23" s="33"/>
    </row>
    <row r="24" spans="1:3" ht="19.5" customHeight="1">
      <c r="A24" s="23" t="s">
        <v>28</v>
      </c>
      <c r="B24" s="31"/>
    </row>
    <row r="25" spans="1:3" ht="36.75" customHeight="1">
      <c r="A25" s="23" t="s">
        <v>32</v>
      </c>
      <c r="B25" s="31"/>
    </row>
    <row r="26" spans="1:3" ht="18.75" customHeight="1">
      <c r="A26" s="23" t="s">
        <v>33</v>
      </c>
      <c r="B26" s="25" t="s">
        <v>34</v>
      </c>
      <c r="C26" s="26" t="s">
        <v>35</v>
      </c>
    </row>
    <row r="27" spans="1:3" ht="53.25" customHeight="1">
      <c r="A27" s="17" t="s">
        <v>36</v>
      </c>
      <c r="B27" s="29"/>
      <c r="C27" s="29"/>
    </row>
    <row r="28" spans="1:3" ht="18.75" customHeight="1">
      <c r="A28" s="17" t="s">
        <v>37</v>
      </c>
      <c r="B28" s="18"/>
      <c r="C28" s="18"/>
    </row>
    <row r="29" spans="1:3" ht="18.75" customHeight="1">
      <c r="A29" s="17" t="s">
        <v>38</v>
      </c>
      <c r="B29" s="18"/>
      <c r="C29" s="18"/>
    </row>
    <row r="30" spans="1:3" ht="18.75" customHeight="1">
      <c r="A30" s="17" t="s">
        <v>39</v>
      </c>
      <c r="B30" s="18"/>
      <c r="C30" s="18"/>
    </row>
    <row r="31" spans="1:3" ht="18.75" customHeight="1">
      <c r="A31" s="34" t="s">
        <v>20</v>
      </c>
      <c r="B31" s="18"/>
      <c r="C31" s="18"/>
    </row>
    <row r="32" spans="1:3" ht="18.75" customHeight="1">
      <c r="A32" s="44" t="s">
        <v>40</v>
      </c>
      <c r="B32" s="48"/>
      <c r="C32" s="45"/>
    </row>
    <row r="33" spans="1:4" ht="18.75" customHeight="1">
      <c r="A33" s="17" t="s">
        <v>24</v>
      </c>
      <c r="B33" s="31"/>
    </row>
    <row r="34" spans="1:4" ht="18.75" customHeight="1">
      <c r="A34" s="17" t="s">
        <v>25</v>
      </c>
      <c r="B34" s="31"/>
      <c r="C34" t="s">
        <v>52</v>
      </c>
    </row>
    <row r="36" spans="1:4" ht="18.75">
      <c r="A36" s="41" t="s">
        <v>21</v>
      </c>
      <c r="B36" s="42"/>
      <c r="C36" s="43"/>
    </row>
    <row r="37" spans="1:4">
      <c r="A37" s="16"/>
      <c r="B37" s="29" t="s">
        <v>41</v>
      </c>
      <c r="C37" s="29" t="s">
        <v>42</v>
      </c>
    </row>
    <row r="38" spans="1:4">
      <c r="A38" s="16" t="s">
        <v>12</v>
      </c>
      <c r="B38" s="19"/>
      <c r="C38" s="19"/>
      <c r="D38" s="40" t="s">
        <v>11</v>
      </c>
    </row>
    <row r="39" spans="1:4">
      <c r="A39" s="16" t="s">
        <v>13</v>
      </c>
      <c r="B39" s="19"/>
      <c r="C39" s="19"/>
      <c r="D39" s="40"/>
    </row>
    <row r="40" spans="1:4">
      <c r="A40" s="16" t="s">
        <v>14</v>
      </c>
      <c r="B40" s="19"/>
      <c r="C40" s="19"/>
      <c r="D40" s="40"/>
    </row>
  </sheetData>
  <mergeCells count="8">
    <mergeCell ref="A36:C36"/>
    <mergeCell ref="D38:D40"/>
    <mergeCell ref="A32:C32"/>
    <mergeCell ref="D3:D5"/>
    <mergeCell ref="A1:C1"/>
    <mergeCell ref="A18:B18"/>
    <mergeCell ref="A14:B14"/>
    <mergeCell ref="A6:B6"/>
  </mergeCells>
  <dataValidations count="1">
    <dataValidation type="list" allowBlank="1" showInputMessage="1" showErrorMessage="1" sqref="B24">
      <formula1>$G$11:$G$14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view="pageLayout" topLeftCell="A25" zoomScale="80" zoomScaleNormal="100" zoomScalePageLayoutView="80" workbookViewId="0">
      <selection activeCell="C40" sqref="C40"/>
    </sheetView>
  </sheetViews>
  <sheetFormatPr defaultColWidth="9" defaultRowHeight="15"/>
  <cols>
    <col min="1" max="1" width="59.140625" style="1" customWidth="1"/>
    <col min="2" max="2" width="35" style="1" customWidth="1"/>
  </cols>
  <sheetData>
    <row r="1" spans="1:2" ht="15.75">
      <c r="A1" s="37"/>
      <c r="B1" s="2" t="s">
        <v>0</v>
      </c>
    </row>
    <row r="2" spans="1:2" ht="15.75">
      <c r="A2" s="37"/>
      <c r="B2" s="2" t="s">
        <v>1</v>
      </c>
    </row>
    <row r="3" spans="1:2" ht="19.5" customHeight="1">
      <c r="A3" s="37"/>
      <c r="B3" s="28" t="str">
        <f>CONCATENATE(" от  ",'ДЛЯ ЗАПОЛНЕНИЯ '!C3)</f>
        <v xml:space="preserve"> от  </v>
      </c>
    </row>
    <row r="4" spans="1:2" ht="4.5" customHeight="1">
      <c r="A4" s="37"/>
      <c r="B4" s="4"/>
    </row>
    <row r="5" spans="1:2" ht="15.75">
      <c r="A5" s="37"/>
      <c r="B5" s="30" t="str">
        <f>CONCATENATE('ДЛЯ ЗАПОЛНЕНИЯ '!C4)</f>
        <v/>
      </c>
    </row>
    <row r="6" spans="1:2" ht="3.75" customHeight="1">
      <c r="A6" s="37"/>
      <c r="B6" s="5"/>
    </row>
    <row r="7" spans="1:2" ht="15.75">
      <c r="A7" s="37"/>
      <c r="B7" s="28" t="str">
        <f>CONCATENATE('ДЛЯ ЗАПОЛНЕНИЯ '!C5)</f>
        <v/>
      </c>
    </row>
    <row r="8" spans="1:2" ht="3.75" customHeight="1">
      <c r="A8" s="37"/>
      <c r="B8" s="5"/>
    </row>
    <row r="9" spans="1:2" ht="15.75">
      <c r="A9" s="37"/>
      <c r="B9" s="13" t="s">
        <v>2</v>
      </c>
    </row>
    <row r="10" spans="1:2" ht="15.75">
      <c r="A10" s="37"/>
      <c r="B10" s="13" t="s">
        <v>15</v>
      </c>
    </row>
    <row r="11" spans="1:2" ht="15.75">
      <c r="A11" s="37"/>
      <c r="B11" s="21" t="str">
        <f>CONCATENATE("мкр. ",'ДЛЯ ЗАПОЛНЕНИЯ '!B7)</f>
        <v xml:space="preserve">мкр. </v>
      </c>
    </row>
    <row r="12" spans="1:2" ht="15.75">
      <c r="A12" s="37"/>
      <c r="B12" s="22" t="str">
        <f>CONCATENATE("ул.  ",'ДЛЯ ЗАПОЛНЕНИЯ '!B8)</f>
        <v xml:space="preserve">ул.  </v>
      </c>
    </row>
    <row r="13" spans="1:2" ht="15.75">
      <c r="A13" s="37"/>
      <c r="B13" s="22" t="str">
        <f>CONCATENATE("д. ",'ДЛЯ ЗАПОЛНЕНИЯ '!B9,", корп. ",'ДЛЯ ЗАПОЛНЕНИЯ '!B10,", кв. ",'ДЛЯ ЗАПОЛНЕНИЯ '!B11)</f>
        <v xml:space="preserve">д. , корп. , кв. </v>
      </c>
    </row>
    <row r="14" spans="1:2" ht="15.75">
      <c r="A14" s="37"/>
      <c r="B14" s="22" t="str">
        <f>CONCATENATE("тел. ",'ДЛЯ ЗАПОЛНЕНИЯ '!B12)</f>
        <v xml:space="preserve">тел. </v>
      </c>
    </row>
    <row r="15" spans="1:2" ht="15.75">
      <c r="A15" s="37"/>
      <c r="B15" s="36" t="str">
        <f>CONCATENATE("E-mail ",'ДЛЯ ЗАПОЛНЕНИЯ '!B13)</f>
        <v xml:space="preserve">E-mail </v>
      </c>
    </row>
    <row r="16" spans="1:2">
      <c r="A16" s="37"/>
      <c r="B16" s="37"/>
    </row>
    <row r="17" spans="1:2" ht="18.75">
      <c r="A17" s="50" t="s">
        <v>3</v>
      </c>
      <c r="B17" s="50"/>
    </row>
    <row r="18" spans="1:2" ht="19.5" customHeight="1">
      <c r="A18" s="7" t="s">
        <v>6</v>
      </c>
      <c r="B18" s="38" t="str">
        <f>CONCATENATE('ДЛЯ ЗАПОЛНЕНИЯ '!C38)</f>
        <v/>
      </c>
    </row>
    <row r="19" spans="1:2" s="9" customFormat="1" ht="12" customHeight="1">
      <c r="A19" s="52" t="s">
        <v>5</v>
      </c>
      <c r="B19" s="52"/>
    </row>
    <row r="20" spans="1:2" ht="15.75">
      <c r="A20" s="51" t="str">
        <f>CONCATENATE('ДЛЯ ЗАПОЛНЕНИЯ '!C39,"   ",'ДЛЯ ЗАПОЛНЕНИЯ '!C40)</f>
        <v xml:space="preserve">   </v>
      </c>
      <c r="B20" s="51"/>
    </row>
    <row r="21" spans="1:2" s="9" customFormat="1" ht="10.5" customHeight="1">
      <c r="A21" s="53" t="s">
        <v>4</v>
      </c>
      <c r="B21" s="53"/>
    </row>
    <row r="22" spans="1:2">
      <c r="A22" s="54" t="str">
        <f>CONCATENATE("родившегося   « ",'ДЛЯ ЗАПОЛНЕНИЯ '!B15," »   ",'ДЛЯ ЗАПОЛНЕНИЯ '!B16,"  ",'ДЛЯ ЗАПОЛНЕНИЯ '!B17,"  года,    зарегистрированного по адресу:")</f>
        <v>родившегося   «  »       года,    зарегистрированного по адресу:</v>
      </c>
      <c r="B22" s="54" t="e">
        <f>CONCATENATE("родившегося   « ",'ДЛЯ ЗАПОЛНЕНИЯ '!#REF!," »   ",'ДЛЯ ЗАПОЛНЕНИЯ '!#REF!,"  20",'ДЛЯ ЗАПОЛНЕНИЯ '!#REF!,"  года,    зарегистрированного по адресу:")</f>
        <v>#REF!</v>
      </c>
    </row>
    <row r="23" spans="1:2" ht="24.75" customHeight="1">
      <c r="A23" s="55" t="str">
        <f>CONCATENATE("г. Балашиха, мкр. ",'ДЛЯ ЗАПОЛНЕНИЯ '!B19,", ул. ",'ДЛЯ ЗАПОЛНЕНИЯ '!B20,",  д. ",'ДЛЯ ЗАПОЛНЕНИЯ '!B21,", копр. ",'ДЛЯ ЗАПОЛНЕНИЯ '!B22,",  кв. ",'ДЛЯ ЗАПОЛНЕНИЯ '!B23)</f>
        <v xml:space="preserve">г. Балашиха, мкр. , ул. ,  д. , копр. ,  кв. </v>
      </c>
      <c r="B23" s="55"/>
    </row>
    <row r="24" spans="1:2">
      <c r="A24" s="56" t="str">
        <f>CONCATENATE("для участия в рейтинговом отборе в  ",'ДЛЯ ЗАПОЛНЕНИЯ '!B24," 10 класс вверенной Вам")</f>
        <v>для участия в рейтинговом отборе в   10 класс вверенной Вам</v>
      </c>
      <c r="B24" s="56"/>
    </row>
    <row r="25" spans="1:2" ht="4.5" customHeight="1">
      <c r="A25" s="10"/>
      <c r="B25" s="37"/>
    </row>
    <row r="26" spans="1:2">
      <c r="A26" s="54" t="str">
        <f>CONCATENATE("гимназии,  ранее обучался (ась)  ",'ДЛЯ ЗАПОЛНЕНИЯ '!B25)</f>
        <v xml:space="preserve">гимназии,  ранее обучался (ась)  </v>
      </c>
      <c r="B26" s="54"/>
    </row>
    <row r="27" spans="1:2" ht="27.75" customHeight="1">
      <c r="A27" s="6"/>
      <c r="B27" s="37"/>
    </row>
    <row r="28" spans="1:2" ht="9" customHeight="1">
      <c r="A28" s="57" t="s">
        <v>7</v>
      </c>
      <c r="B28" s="57"/>
    </row>
    <row r="29" spans="1:2" ht="5.25" customHeight="1">
      <c r="A29" s="57"/>
      <c r="B29" s="57"/>
    </row>
    <row r="30" spans="1:2" ht="22.5" customHeight="1">
      <c r="A30" s="12" t="s">
        <v>8</v>
      </c>
      <c r="B30" s="12" t="s">
        <v>9</v>
      </c>
    </row>
    <row r="31" spans="1:2" ht="30.75" customHeight="1">
      <c r="A31" s="27" t="str">
        <f>CONCATENATE("1. Ф.И.О.: ",'ДЛЯ ЗАПОЛНЕНИЯ '!B27)</f>
        <v xml:space="preserve">1. Ф.И.О.: </v>
      </c>
      <c r="B31" s="27" t="str">
        <f>CONCATENATE("1. ",'ДЛЯ ЗАПОЛНЕНИЯ '!C27)</f>
        <v xml:space="preserve">1. </v>
      </c>
    </row>
    <row r="32" spans="1:2" ht="15.75">
      <c r="A32" s="14" t="str">
        <f>CONCATENATE("2. Место работы: ",'ДЛЯ ЗАПОЛНЕНИЯ '!B28)</f>
        <v xml:space="preserve">2. Место работы: </v>
      </c>
      <c r="B32" s="14" t="str">
        <f>CONCATENATE("2. ",'ДЛЯ ЗАПОЛНЕНИЯ '!C28)</f>
        <v xml:space="preserve">2. </v>
      </c>
    </row>
    <row r="33" spans="1:4" ht="15.75">
      <c r="A33" s="14" t="str">
        <f>CONCATENATE("3. Должность: ",'ДЛЯ ЗАПОЛНЕНИЯ '!B29)</f>
        <v xml:space="preserve">3. Должность: </v>
      </c>
      <c r="B33" s="14" t="str">
        <f>CONCATENATE("3. ",'ДЛЯ ЗАПОЛНЕНИЯ '!C29)</f>
        <v xml:space="preserve">3. </v>
      </c>
    </row>
    <row r="34" spans="1:4" ht="15.75">
      <c r="A34" s="14" t="str">
        <f>CONCATENATE("4. Образование: ",'ДЛЯ ЗАПОЛНЕНИЯ '!B30)</f>
        <v xml:space="preserve">4. Образование: </v>
      </c>
      <c r="B34" s="14" t="str">
        <f>CONCATENATE("4. ",'ДЛЯ ЗАПОЛНЕНИЯ '!C30)</f>
        <v xml:space="preserve">4. </v>
      </c>
    </row>
    <row r="35" spans="1:4" ht="15.75">
      <c r="A35" s="14" t="str">
        <f>CONCATENATE("5. Телефон: ",'ДЛЯ ЗАПОЛНЕНИЯ '!B31)</f>
        <v xml:space="preserve">5. Телефон: </v>
      </c>
      <c r="B35" s="14" t="str">
        <f>CONCATENATE("5. ",'ДЛЯ ЗАПОЛНЕНИЯ '!C31)</f>
        <v xml:space="preserve">5. </v>
      </c>
    </row>
    <row r="36" spans="1:4" ht="15.75">
      <c r="A36" s="14"/>
      <c r="B36" s="14"/>
    </row>
    <row r="37" spans="1:4" ht="47.25" customHeight="1">
      <c r="A37" s="58" t="str">
        <f>CONCATENATE("С ПОРЯДКОМ организации индивидуального отбора при приеме либо переводе в профильные классы  муниципального бюджетного общеобразовательного учреждения Городского округа Балашиха «Гимназия №2» в 2020г. ознакомлен (а)   ",'ДЛЯ ЗАПОЛНЕНИЯ '!B3," ",'ДЛЯ ЗАПОЛНЕНИЯ '!B4," ",'ДЛЯ ЗАПОЛНЕНИЯ '!B5)</f>
        <v xml:space="preserve">С ПОРЯДКОМ организации индивидуального отбора при приеме либо переводе в профильные классы  муниципального бюджетного общеобразовательного учреждения Городского округа Балашиха «Гимназия №2» в 2020г. ознакомлен (а)     </v>
      </c>
      <c r="B37" s="58"/>
    </row>
    <row r="38" spans="1:4" ht="13.5" customHeight="1">
      <c r="A38" s="11"/>
      <c r="B38" s="14"/>
    </row>
    <row r="39" spans="1:4" ht="15.75" customHeight="1">
      <c r="A39" s="49" t="str">
        <f>CONCATENATE("Я, ",'ДЛЯ ЗАПОЛНЕНИЯ '!B38,"  ",'ДЛЯ ЗАПОЛНЕНИЯ '!B39,"  ",'ДЛЯ ЗАПОЛНЕНИЯ '!B40,",")</f>
        <v>Я,     ,</v>
      </c>
      <c r="B39" s="49"/>
    </row>
    <row r="40" spans="1:4" ht="4.5" customHeight="1">
      <c r="A40" s="53"/>
      <c r="B40" s="53"/>
    </row>
    <row r="41" spans="1:4" ht="15.75" customHeight="1">
      <c r="A41" s="15" t="str">
        <f>CONCATENATE("предоставляю свое портфолио для участия в рейтинговом отборе в  ",'ДЛЯ ЗАПОЛНЕНИЯ '!B24)</f>
        <v xml:space="preserve">предоставляю свое портфолио для участия в рейтинговом отборе в  </v>
      </c>
      <c r="B41" s="15"/>
    </row>
    <row r="42" spans="1:4" ht="3.75" customHeight="1">
      <c r="A42" s="53"/>
      <c r="B42" s="53"/>
    </row>
    <row r="43" spans="1:4" ht="15.75" customHeight="1">
      <c r="A43" s="54" t="str">
        <f>CONCATENATE("10 класс вверенной Вам гимназии. ",'ДЛЯ ЗАПОЛНЕНИЯ '!B38," ",'ДЛЯ ЗАПОЛНЕНИЯ '!B39," ",'ДЛЯ ЗАПОЛНЕНИЯ '!B40)</f>
        <v xml:space="preserve">10 класс вверенной Вам гимназии.   </v>
      </c>
      <c r="B43" s="54"/>
    </row>
    <row r="44" spans="1:4" ht="18">
      <c r="A44" s="8"/>
      <c r="B44" s="14"/>
    </row>
    <row r="45" spans="1:4" ht="45.75" customHeight="1">
      <c r="A45" s="58" t="str">
        <f>CONCATENATE("С ПОРЯДКОМ организации индивидуального отбора при приеме либо переводе в профильные классы  муниципального бюджетного общеобразовательного учреждения Городского округа Балашиха «Гимназия №2» в 2020г. ознакомлен (а) ",'ДЛЯ ЗАПОЛНЕНИЯ '!B38," ",'ДЛЯ ЗАПОЛНЕНИЯ '!B39," ",'ДЛЯ ЗАПОЛНЕНИЯ '!B40)</f>
        <v xml:space="preserve">С ПОРЯДКОМ организации индивидуального отбора при приеме либо переводе в профильные классы  муниципального бюджетного общеобразовательного учреждения Городского округа Балашиха «Гимназия №2» в 2020г. ознакомлен (а)   </v>
      </c>
      <c r="B45" s="58"/>
    </row>
    <row r="46" spans="1:4" ht="5.25" customHeight="1">
      <c r="A46" s="14"/>
      <c r="B46" s="14"/>
      <c r="D46" s="6"/>
    </row>
    <row r="47" spans="1:4" ht="15.75">
      <c r="A47" s="2"/>
      <c r="B47" s="2"/>
    </row>
    <row r="48" spans="1:4" ht="27" customHeight="1">
      <c r="A48" s="59" t="str">
        <f>CONCATENATE("Отправляя данное заявление с личной почты, подтверждаю действительность своих намерений                                 ",'ДЛЯ ЗАПОЛНЕНИЯ '!B3," ",'ДЛЯ ЗАПОЛНЕНИЯ '!B4," ",'ДЛЯ ЗАПОЛНЕНИЯ '!B5)</f>
        <v xml:space="preserve">Отправляя данное заявление с личной почты, подтверждаю действительность своих намерений                                   </v>
      </c>
      <c r="B48" s="59"/>
    </row>
    <row r="49" spans="1:2" ht="15.75">
      <c r="A49" s="13" t="str">
        <f>CONCATENATE("« ",'ДЛЯ ЗАПОЛНЕНИЯ '!B33," »  ",'ДЛЯ ЗАПОЛНЕНИЯ '!B34," 2020г.")</f>
        <v>«  »   2020г.</v>
      </c>
      <c r="B49" s="2"/>
    </row>
    <row r="50" spans="1:2" ht="15.75">
      <c r="A50" s="2"/>
      <c r="B50" s="2"/>
    </row>
    <row r="51" spans="1:2" ht="15.75">
      <c r="A51" s="2"/>
      <c r="B51" s="2"/>
    </row>
  </sheetData>
  <sheetProtection password="EA50" sheet="1" objects="1" scenarios="1" selectLockedCells="1" selectUnlockedCells="1"/>
  <mergeCells count="16">
    <mergeCell ref="A40:B40"/>
    <mergeCell ref="A42:B42"/>
    <mergeCell ref="A43:B43"/>
    <mergeCell ref="A45:B45"/>
    <mergeCell ref="A48:B48"/>
    <mergeCell ref="A39:B39"/>
    <mergeCell ref="A17:B17"/>
    <mergeCell ref="A20:B20"/>
    <mergeCell ref="A19:B19"/>
    <mergeCell ref="A21:B21"/>
    <mergeCell ref="A22:B22"/>
    <mergeCell ref="A23:B23"/>
    <mergeCell ref="A24:B24"/>
    <mergeCell ref="A26:B26"/>
    <mergeCell ref="A28:B29"/>
    <mergeCell ref="A37:B37"/>
  </mergeCells>
  <pageMargins left="0.5078125" right="0.5078125" top="0.3125" bottom="0.507812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ДЛЯ ЗАПОЛНЕНИЯ </vt:lpstr>
      <vt:lpstr>Заявление  (сохранить в PDF)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2020-05-24T16:16:00Z</dcterms:created>
  <dcterms:modified xsi:type="dcterms:W3CDTF">2020-05-26T12:34:32Z</dcterms:modified>
</cp:coreProperties>
</file>